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/>
  <mc:AlternateContent xmlns:mc="http://schemas.openxmlformats.org/markup-compatibility/2006">
    <mc:Choice Requires="x15">
      <x15ac:absPath xmlns:x15ac="http://schemas.microsoft.com/office/spreadsheetml/2010/11/ac" url="/Users/chenhongbo/Desktop/2024年社会实践发文/"/>
    </mc:Choice>
  </mc:AlternateContent>
  <xr:revisionPtr revIDLastSave="0" documentId="13_ncr:1_{8B6F4A2B-111E-E34B-95EB-06EE2CF7C51B}" xr6:coauthVersionLast="47" xr6:coauthVersionMax="47" xr10:uidLastSave="{00000000-0000-0000-0000-000000000000}"/>
  <bookViews>
    <workbookView xWindow="0" yWindow="500" windowWidth="34540" windowHeight="17640" activeTab="1" xr2:uid="{00000000-000D-0000-FFFF-FFFF00000000}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2" l="1"/>
  <c r="Q35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R4" i="2"/>
  <c r="Q4" i="2"/>
  <c r="AD39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E3" authorId="0" shapeId="0" xr:uid="{00000000-0006-0000-0000-000001000000}">
      <text>
        <r>
          <rPr>
            <b/>
            <sz val="10"/>
            <color rgb="FF000000"/>
            <rFont val="Microsoft YaHei UI"/>
            <family val="2"/>
            <charset val="134"/>
          </rPr>
          <t>Microsoft Office User:</t>
        </r>
        <r>
          <rPr>
            <sz val="10"/>
            <color rgb="FF000000"/>
            <rFont val="Microsoft YaHei UI"/>
            <family val="2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<sst xmlns="http://schemas.openxmlformats.org/spreadsheetml/2006/main" count="212" uniqueCount="152">
  <si>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</si>
  <si>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</si>
  <si>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</si>
  <si>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</si>
  <si>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</si>
  <si>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实践类型</t>
  </si>
  <si>
    <t>团长</t>
  </si>
  <si>
    <t>指导教师</t>
  </si>
  <si>
    <t>思政课教师</t>
  </si>
  <si>
    <t>团队人数</t>
  </si>
  <si>
    <t>实践地点</t>
  </si>
  <si>
    <t>活动接收单位</t>
  </si>
  <si>
    <t>实践起止时间</t>
  </si>
  <si>
    <t>实践简介
（不超过50字）</t>
  </si>
  <si>
    <t>时间验证
无需填写</t>
  </si>
  <si>
    <t>时间备注：若时间小于7天或大于15天，在此注明原因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</si>
  <si>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</si>
  <si>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</si>
  <si>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</si>
  <si>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</si>
  <si>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</si>
  <si>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</si>
  <si>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</si>
  <si>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</si>
  <si>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</si>
  <si>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</si>
  <si>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</si>
  <si>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</si>
  <si>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</si>
  <si>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</si>
  <si>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</si>
  <si>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</si>
  <si>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</si>
  <si>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</si>
  <si>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张家口市文化调研</t>
  </si>
  <si>
    <t>属地实践</t>
  </si>
  <si>
    <t>XX</t>
  </si>
  <si>
    <t>2022级</t>
  </si>
  <si>
    <t>188****1102</t>
  </si>
  <si>
    <t>马克思主义学院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</si>
  <si>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</si>
  <si>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</si>
  <si>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</si>
  <si>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</si>
  <si>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</si>
  <si>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</si>
  <si>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</si>
  <si>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x县团委</t>
  </si>
  <si>
    <t>xx</t>
  </si>
  <si>
    <t>x县团委书记</t>
  </si>
  <si>
    <t>188****6694</t>
  </si>
  <si>
    <t>无</t>
  </si>
  <si>
    <t>7月</t>
  </si>
  <si>
    <t>10日</t>
  </si>
  <si>
    <t>18日</t>
  </si>
  <si>
    <t>主题一：开启红色征程，回忆峥嵘岁月</t>
  </si>
  <si>
    <t>30日</t>
  </si>
  <si>
    <t>2023年暑期社会实践团队个人信息汇总表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</si>
  <si>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</si>
  <si>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身份证号校验
无需填写</t>
  </si>
  <si>
    <t>身份证号后6位
无需填写</t>
  </si>
  <si>
    <t>团队归属单位</t>
  </si>
  <si>
    <t>身份</t>
  </si>
  <si>
    <t>性别</t>
  </si>
  <si>
    <t>民族</t>
  </si>
  <si>
    <t>学号/工号</t>
  </si>
  <si>
    <t>所在年级</t>
  </si>
  <si>
    <t>身份证号</t>
  </si>
  <si>
    <t>手机</t>
  </si>
  <si>
    <t>服装尺码</t>
  </si>
  <si>
    <t>其他身份信息填写（仅港澳台同学填写）</t>
  </si>
  <si>
    <t>2023030103</t>
  </si>
  <si>
    <t>调研北京文化</t>
  </si>
  <si>
    <t>男</t>
  </si>
  <si>
    <t>汉族</t>
  </si>
  <si>
    <t>1001221221</t>
  </si>
  <si>
    <t>教师</t>
  </si>
  <si>
    <t>100101198008082341</t>
  </si>
  <si>
    <t>136****2751</t>
  </si>
  <si>
    <t>m</t>
  </si>
  <si>
    <t>2</t>
  </si>
  <si>
    <t>1001221223</t>
  </si>
  <si>
    <t>地球科学与资源学院</t>
  </si>
  <si>
    <t>110101199003074450</t>
  </si>
  <si>
    <t>132****6285</t>
  </si>
  <si>
    <t>l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</si>
  <si>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</si>
  <si>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</si>
  <si>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</si>
  <si>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</si>
  <si>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</si>
  <si>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</si>
  <si>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</si>
  <si>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</si>
  <si>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</si>
  <si>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</si>
  <si>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</si>
  <si>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</si>
  <si>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</si>
  <si>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</si>
  <si>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</si>
  <si>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</si>
  <si>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</si>
  <si>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</si>
  <si>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</si>
  <si>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</si>
  <si>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</si>
  <si>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</si>
  <si>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</si>
  <si>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</si>
  <si>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</si>
  <si>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</si>
  <si>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</si>
  <si>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</si>
  <si>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</si>
  <si>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</si>
  <si>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</si>
  <si>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</si>
  <si>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</si>
  <si>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</si>
  <si>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</si>
  <si>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</si>
  <si>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</si>
  <si>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</si>
  <si>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</si>
  <si>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</si>
  <si>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</si>
  <si>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</si>
  <si>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</si>
  <si>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</si>
  <si>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</si>
  <si>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</si>
  <si>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</si>
  <si>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</si>
  <si>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</si>
  <si>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</si>
  <si>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</si>
  <si>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</si>
  <si>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</si>
  <si>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</si>
  <si>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</si>
  <si>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</si>
  <si>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</si>
  <si>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</si>
  <si>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</si>
  <si>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</si>
  <si>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</si>
  <si>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</si>
  <si>
    <t>填写说明：
1.上面灰字为举例说明。填写时需删除
2.团队编号命名：年份+团队类别+学院序号+学院自己命名，学院项目团队编号命名为：年份+团队主题类别+学院序号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
4.如表格行数不足请复制下方【复制行】补充至最后一行；填写完毕后请删除多余空行
5.填写完毕后请删除本说明及下方所有内容
↓↓↓复制行↓↓↓</t>
    <phoneticPr fontId="31" type="noConversion"/>
  </si>
  <si>
    <t>填写说明：
1.本表个人信息用于团队公示、学分认证、证书制作，身份证信息用于购买保险，请各位同学认真填写，上面灰字为举例说明，填写时需删除。
2.请勿合并单元格。
3.身份证号、学号两栏输入时应设置为文本格式输入，避免尾号出现0000。
4.身份一栏仅填写指导教师、团长、安全信息员，其余人不填。
5.本表格所有信息务必认真核对，保证准确无误！！！
6.团队归属单位填写单位全称，学院项目和一般项目归属团长所在学院，校级特色项目归属组织单位；归属单位是社团的填写【社团-**社】，如【社团-大地社】，是其他职能部门的如实填写，如【校友办、郑州研究院、财务处、党委宣传部等】。
7.如表格行数不足请复制下方【复制行】补充至最后一行；填写完毕后请删除多余空行
8.填写完毕后请删除本说明及下方所有内容
↓↓↓复制行↓↓↓</t>
    <phoneticPr fontId="31" type="noConversion"/>
  </si>
  <si>
    <t>2024年暑期社会实践立项详细信息汇总表</t>
    <phoneticPr fontId="31" type="noConversion"/>
  </si>
  <si>
    <t>主题一：共话二十大，走深学笃行之路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</si>
</sst>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楷体_GB2312"/>
      <family val="3"/>
      <charset val="134"/>
    </font>
    <font>
      <sz val="11"/>
      <color theme="1"/>
      <name val="黑体"/>
      <family val="3"/>
      <charset val="134"/>
    </font>
    <font>
      <sz val="11"/>
      <color theme="1" tint="0.499984740745262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22"/>
      <color rgb="FF000000"/>
      <name val="方正小标宋简体"/>
      <family val="4"/>
      <charset val="134"/>
    </font>
    <font>
      <b/>
      <sz val="11"/>
      <color indexed="8"/>
      <name val="楷体_GB2312"/>
      <family val="3"/>
      <charset val="134"/>
    </font>
    <font>
      <b/>
      <sz val="11"/>
      <color indexed="8"/>
      <name val="黑体"/>
      <family val="3"/>
      <charset val="134"/>
    </font>
    <font>
      <sz val="11"/>
      <color theme="1" tint="0.4999847407452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C00000"/>
      <name val="仿宋_GB2312"/>
      <family val="3"/>
      <charset val="134"/>
    </font>
    <font>
      <b/>
      <sz val="11"/>
      <color rgb="FFC00000"/>
      <name val="宋体"/>
      <family val="3"/>
      <charset val="134"/>
    </font>
    <font>
      <sz val="11"/>
      <color rgb="FFC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C00000"/>
      <name val="黑体"/>
      <family val="3"/>
      <charset val="134"/>
    </font>
    <font>
      <sz val="11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10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1"/>
      <color rgb="FF000000"/>
      <name val="楷体_GB2312"/>
      <family val="3"/>
      <charset val="134"/>
    </font>
    <font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000000"/>
      <name val="黑体"/>
      <family val="3"/>
      <charset val="134"/>
    </font>
    <font>
      <b/>
      <sz val="11"/>
      <color theme="1" tint="0.49998474074526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0"/>
      <color rgb="FF000000"/>
      <name val="Microsoft YaHei UI"/>
      <family val="2"/>
      <charset val="134"/>
    </font>
    <font>
      <b/>
      <sz val="10"/>
      <color rgb="FF000000"/>
      <name val="Microsoft YaHei UI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180" fontId="22" fillId="0" borderId="2" xfId="0" applyNumberFormat="1" applyFont="1" applyBorder="1" applyAlignment="1">
      <alignment horizontal="center" vertical="center"/>
    </xf>
    <xf numFmtId="180" fontId="22" fillId="0" borderId="10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180" fontId="21" fillId="0" borderId="28" xfId="0" applyNumberFormat="1" applyFont="1" applyBorder="1" applyAlignment="1">
      <alignment horizontal="center" vertical="center" wrapText="1"/>
    </xf>
    <xf numFmtId="180" fontId="21" fillId="0" borderId="20" xfId="0" applyNumberFormat="1" applyFont="1" applyBorder="1" applyAlignment="1">
      <alignment horizontal="center" vertical="center" wrapText="1"/>
    </xf>
    <xf numFmtId="180" fontId="21" fillId="0" borderId="31" xfId="0" applyNumberFormat="1" applyFont="1" applyBorder="1" applyAlignment="1">
      <alignment horizontal="center" vertical="center" wrapText="1"/>
    </xf>
    <xf numFmtId="180" fontId="21" fillId="0" borderId="33" xfId="0" applyNumberFormat="1" applyFont="1" applyBorder="1" applyAlignment="1">
      <alignment horizontal="center" vertical="center"/>
    </xf>
    <xf numFmtId="180" fontId="21" fillId="0" borderId="16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34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ont>
        <color theme="0"/>
      </font>
      <fill>
        <patternFill patternType="solid">
          <bgColor rgb="FFC00000"/>
        </patternFill>
      </fill>
    </dxf>
    <dxf>
      <font>
        <color theme="0"/>
      </font>
      <fill>
        <patternFill patternType="solid">
          <bgColor rgb="FFC0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zoomScale="125" zoomScaleNormal="125" workbookViewId="0">
      <pane xSplit="1" topLeftCell="B1" activePane="topRight" state="frozen"/>
      <selection pane="topRight" activeCell="C7" sqref="C7"/>
    </sheetView>
  </sheetViews>
  <sheetFormatPr baseColWidth="10" defaultColWidth="9" defaultRowHeight="14"/>
  <cols>
    <col min="1" max="1" width="4.33203125" style="33" customWidth="1"/>
    <col min="2" max="2" width="38" style="33" customWidth="1"/>
    <col min="3" max="3" width="13.1640625" style="33" customWidth="1"/>
    <col min="4" max="4" width="20.83203125" style="33" customWidth="1"/>
    <col min="5" max="5" width="16.6640625" style="33" customWidth="1"/>
    <col min="6" max="7" width="9.6640625" style="33" customWidth="1"/>
    <col min="8" max="8" width="12.5" style="34" customWidth="1"/>
    <col min="9" max="9" width="8.5" style="33" customWidth="1"/>
    <col min="10" max="10" width="20.33203125" style="33" customWidth="1"/>
    <col min="11" max="11" width="9" style="33" customWidth="1"/>
    <col min="12" max="12" width="9.6640625" style="33" customWidth="1"/>
    <col min="13" max="13" width="5.5" style="33" customWidth="1"/>
    <col min="14" max="14" width="16.83203125" style="33" customWidth="1"/>
    <col min="15" max="15" width="10" style="33" customWidth="1"/>
    <col min="16" max="16" width="7.1640625" style="33" customWidth="1"/>
    <col min="17" max="17" width="12.5" style="33" customWidth="1"/>
    <col min="18" max="18" width="17" style="33" customWidth="1"/>
    <col min="19" max="19" width="19.1640625" style="33" customWidth="1"/>
    <col min="20" max="20" width="14.83203125" style="33" customWidth="1"/>
    <col min="21" max="21" width="14.1640625" style="33" customWidth="1"/>
    <col min="22" max="22" width="16.5" style="33" customWidth="1"/>
    <col min="23" max="23" width="18.1640625" style="34" customWidth="1"/>
    <col min="24" max="24" width="16.6640625" style="34" customWidth="1"/>
    <col min="25" max="25" width="9.33203125" style="35" customWidth="1"/>
    <col min="26" max="26" width="9.5" style="35" customWidth="1"/>
    <col min="27" max="27" width="9.83203125" style="35" customWidth="1"/>
    <col min="28" max="28" width="7.6640625" style="35" customWidth="1"/>
    <col min="29" max="29" width="26.33203125" customWidth="1"/>
    <col min="30" max="30" width="9" style="33"/>
    <col min="31" max="31" width="47.1640625" style="33" customWidth="1"/>
    <col min="32" max="16384" width="9" style="33"/>
  </cols>
  <sheetData>
    <row r="1" spans="1:31" s="28" customFormat="1" ht="45" customHeight="1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70"/>
    </row>
    <row r="2" spans="1:31" ht="25" customHeight="1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3"/>
    </row>
    <row r="3" spans="1:31" s="29" customFormat="1" ht="14" customHeight="1">
      <c r="A3" s="93" t="s">
        <v>1</v>
      </c>
      <c r="B3" s="93" t="s">
        <v>2</v>
      </c>
      <c r="C3" s="93" t="s">
        <v>3</v>
      </c>
      <c r="D3" s="93" t="s">
        <v>4</v>
      </c>
      <c r="E3" s="95" t="s">
        <v>5</v>
      </c>
      <c r="F3" s="74" t="s">
        <v>6</v>
      </c>
      <c r="G3" s="75"/>
      <c r="H3" s="76"/>
      <c r="I3" s="77" t="s">
        <v>7</v>
      </c>
      <c r="J3" s="78"/>
      <c r="K3" s="79"/>
      <c r="L3" s="97" t="s">
        <v>8</v>
      </c>
      <c r="M3" s="99" t="s">
        <v>9</v>
      </c>
      <c r="N3" s="80" t="s">
        <v>10</v>
      </c>
      <c r="O3" s="81"/>
      <c r="P3" s="81"/>
      <c r="Q3" s="81"/>
      <c r="R3" s="81"/>
      <c r="S3" s="82"/>
      <c r="T3" s="83" t="s">
        <v>11</v>
      </c>
      <c r="U3" s="84"/>
      <c r="V3" s="84"/>
      <c r="W3" s="84"/>
      <c r="X3" s="85"/>
      <c r="Y3" s="86" t="s">
        <v>12</v>
      </c>
      <c r="Z3" s="87"/>
      <c r="AA3" s="87"/>
      <c r="AB3" s="88"/>
      <c r="AC3" s="101" t="s">
        <v>13</v>
      </c>
      <c r="AD3" s="103" t="s">
        <v>14</v>
      </c>
      <c r="AE3" s="104" t="s">
        <v>15</v>
      </c>
    </row>
    <row r="4" spans="1:31" s="30" customFormat="1" ht="15">
      <c r="A4" s="94"/>
      <c r="B4" s="94"/>
      <c r="C4" s="94"/>
      <c r="D4" s="94"/>
      <c r="E4" s="96"/>
      <c r="F4" s="36" t="s">
        <v>16</v>
      </c>
      <c r="G4" s="37" t="s">
        <v>17</v>
      </c>
      <c r="H4" s="38" t="s">
        <v>18</v>
      </c>
      <c r="I4" s="36" t="s">
        <v>16</v>
      </c>
      <c r="J4" s="37" t="s">
        <v>19</v>
      </c>
      <c r="K4" s="48" t="s">
        <v>20</v>
      </c>
      <c r="L4" s="98"/>
      <c r="M4" s="100"/>
      <c r="N4" s="49" t="s">
        <v>21</v>
      </c>
      <c r="O4" s="37" t="s">
        <v>22</v>
      </c>
      <c r="P4" s="37" t="s">
        <v>23</v>
      </c>
      <c r="Q4" s="37" t="s">
        <v>24</v>
      </c>
      <c r="R4" s="37" t="s">
        <v>25</v>
      </c>
      <c r="S4" s="57" t="s">
        <v>26</v>
      </c>
      <c r="T4" s="58" t="s">
        <v>27</v>
      </c>
      <c r="U4" s="59" t="s">
        <v>28</v>
      </c>
      <c r="V4" s="59" t="s">
        <v>29</v>
      </c>
      <c r="W4" s="59" t="s">
        <v>30</v>
      </c>
      <c r="X4" s="60" t="s">
        <v>31</v>
      </c>
      <c r="Y4" s="89" t="s">
        <v>32</v>
      </c>
      <c r="Z4" s="90"/>
      <c r="AA4" s="91" t="s">
        <v>33</v>
      </c>
      <c r="AB4" s="92"/>
      <c r="AC4" s="102"/>
      <c r="AD4" s="104"/>
      <c r="AE4" s="104"/>
    </row>
    <row r="5" spans="1:31" s="31" customFormat="1">
      <c r="A5" s="27">
        <v>1</v>
      </c>
      <c r="B5" s="9" t="s">
        <v>151</v>
      </c>
      <c r="C5" s="9">
        <v>2024010101</v>
      </c>
      <c r="D5" s="9" t="s">
        <v>34</v>
      </c>
      <c r="E5" s="39" t="s">
        <v>35</v>
      </c>
      <c r="F5" s="40" t="s">
        <v>36</v>
      </c>
      <c r="G5" s="9" t="s">
        <v>37</v>
      </c>
      <c r="H5" s="41" t="s">
        <v>38</v>
      </c>
      <c r="I5" s="40" t="s">
        <v>36</v>
      </c>
      <c r="J5" s="9" t="s">
        <v>39</v>
      </c>
      <c r="K5" s="50" t="s">
        <v>40</v>
      </c>
      <c r="L5" s="51" t="s">
        <v>36</v>
      </c>
      <c r="M5" s="39">
        <v>8</v>
      </c>
      <c r="N5" s="52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61" t="s">
        <v>46</v>
      </c>
      <c r="T5" s="52" t="s">
        <v>47</v>
      </c>
      <c r="U5" s="9" t="s">
        <v>48</v>
      </c>
      <c r="V5" s="9" t="s">
        <v>49</v>
      </c>
      <c r="W5" s="9" t="s">
        <v>50</v>
      </c>
      <c r="X5" s="61" t="s">
        <v>51</v>
      </c>
      <c r="Y5" s="52" t="s">
        <v>52</v>
      </c>
      <c r="Z5" s="9" t="s">
        <v>53</v>
      </c>
      <c r="AA5" s="9" t="s">
        <v>52</v>
      </c>
      <c r="AB5" s="61" t="s">
        <v>54</v>
      </c>
      <c r="AC5" s="51"/>
      <c r="AD5" s="9">
        <f t="shared" ref="AD5:AD24" si="0">DATEVALUE(AA5&amp;AB5)-DATEVALUE(Y5&amp;Z5)+1</f>
        <v>9</v>
      </c>
      <c r="AE5" s="65"/>
    </row>
    <row r="6" spans="1:31" s="32" customFormat="1">
      <c r="A6" s="27">
        <v>2</v>
      </c>
      <c r="B6" s="9"/>
      <c r="C6" s="27"/>
      <c r="D6" s="27"/>
      <c r="E6" s="39"/>
      <c r="F6" s="42"/>
      <c r="G6" s="27"/>
      <c r="H6" s="43"/>
      <c r="I6" s="42"/>
      <c r="J6" s="9"/>
      <c r="K6" s="53"/>
      <c r="L6" s="54"/>
      <c r="M6" s="55"/>
      <c r="N6" s="56"/>
      <c r="O6" s="27"/>
      <c r="P6" s="27"/>
      <c r="Q6" s="27"/>
      <c r="R6" s="27"/>
      <c r="S6" s="62"/>
      <c r="T6" s="56"/>
      <c r="U6" s="27"/>
      <c r="V6" s="27"/>
      <c r="W6" s="27"/>
      <c r="X6" s="62"/>
      <c r="Y6" s="56"/>
      <c r="Z6" s="27"/>
      <c r="AA6" s="27"/>
      <c r="AB6" s="62"/>
      <c r="AC6" s="54"/>
      <c r="AD6" s="9" t="e">
        <f t="shared" si="0"/>
        <v>#VALUE!</v>
      </c>
      <c r="AE6" s="66"/>
    </row>
    <row r="7" spans="1:31" s="32" customFormat="1">
      <c r="A7" s="27">
        <v>3</v>
      </c>
      <c r="B7" s="9"/>
      <c r="C7" s="27"/>
      <c r="D7" s="27"/>
      <c r="E7" s="39"/>
      <c r="F7" s="42"/>
      <c r="G7" s="27"/>
      <c r="H7" s="43"/>
      <c r="I7" s="42"/>
      <c r="J7" s="9"/>
      <c r="K7" s="53"/>
      <c r="L7" s="54"/>
      <c r="M7" s="55"/>
      <c r="N7" s="56"/>
      <c r="O7" s="27"/>
      <c r="P7" s="27"/>
      <c r="Q7" s="27"/>
      <c r="R7" s="27"/>
      <c r="S7" s="62"/>
      <c r="T7" s="56"/>
      <c r="U7" s="27"/>
      <c r="V7" s="27"/>
      <c r="W7" s="27"/>
      <c r="X7" s="62"/>
      <c r="Y7" s="56"/>
      <c r="Z7" s="27"/>
      <c r="AA7" s="27"/>
      <c r="AB7" s="62"/>
      <c r="AC7" s="54"/>
      <c r="AD7" s="9" t="e">
        <f t="shared" si="0"/>
        <v>#VALUE!</v>
      </c>
      <c r="AE7" s="66"/>
    </row>
    <row r="8" spans="1:31" s="32" customFormat="1">
      <c r="A8" s="27">
        <v>4</v>
      </c>
      <c r="B8" s="9"/>
      <c r="C8" s="27"/>
      <c r="D8" s="27"/>
      <c r="E8" s="39"/>
      <c r="F8" s="42"/>
      <c r="G8" s="27"/>
      <c r="H8" s="43"/>
      <c r="I8" s="42"/>
      <c r="J8" s="9"/>
      <c r="K8" s="53"/>
      <c r="L8" s="54"/>
      <c r="M8" s="55"/>
      <c r="N8" s="56"/>
      <c r="O8" s="27"/>
      <c r="P8" s="27"/>
      <c r="Q8" s="27"/>
      <c r="R8" s="27"/>
      <c r="S8" s="62"/>
      <c r="T8" s="56"/>
      <c r="U8" s="27"/>
      <c r="V8" s="27"/>
      <c r="W8" s="27"/>
      <c r="X8" s="62"/>
      <c r="Y8" s="56"/>
      <c r="Z8" s="27"/>
      <c r="AA8" s="27"/>
      <c r="AB8" s="62"/>
      <c r="AC8" s="54"/>
      <c r="AD8" s="9" t="e">
        <f t="shared" si="0"/>
        <v>#VALUE!</v>
      </c>
      <c r="AE8" s="66"/>
    </row>
    <row r="9" spans="1:31" s="32" customFormat="1">
      <c r="A9" s="27">
        <v>5</v>
      </c>
      <c r="B9" s="9"/>
      <c r="C9" s="27"/>
      <c r="D9" s="27"/>
      <c r="E9" s="39"/>
      <c r="F9" s="42"/>
      <c r="G9" s="27"/>
      <c r="H9" s="43"/>
      <c r="I9" s="42"/>
      <c r="J9" s="9"/>
      <c r="K9" s="53"/>
      <c r="L9" s="54"/>
      <c r="M9" s="55"/>
      <c r="N9" s="56"/>
      <c r="O9" s="27"/>
      <c r="P9" s="27"/>
      <c r="Q9" s="27"/>
      <c r="R9" s="27"/>
      <c r="S9" s="62"/>
      <c r="T9" s="56"/>
      <c r="U9" s="27"/>
      <c r="V9" s="27"/>
      <c r="W9" s="27"/>
      <c r="X9" s="62"/>
      <c r="Y9" s="56"/>
      <c r="Z9" s="27"/>
      <c r="AA9" s="27"/>
      <c r="AB9" s="62"/>
      <c r="AC9" s="54"/>
      <c r="AD9" s="9" t="e">
        <f t="shared" si="0"/>
        <v>#VALUE!</v>
      </c>
      <c r="AE9" s="66"/>
    </row>
    <row r="10" spans="1:31" s="32" customFormat="1">
      <c r="A10" s="27">
        <v>6</v>
      </c>
      <c r="B10" s="9"/>
      <c r="C10" s="27"/>
      <c r="D10" s="27"/>
      <c r="E10" s="39"/>
      <c r="F10" s="42"/>
      <c r="G10" s="27"/>
      <c r="H10" s="43"/>
      <c r="I10" s="42"/>
      <c r="J10" s="9"/>
      <c r="K10" s="53"/>
      <c r="L10" s="54"/>
      <c r="M10" s="55"/>
      <c r="N10" s="56"/>
      <c r="O10" s="27"/>
      <c r="P10" s="27"/>
      <c r="Q10" s="27"/>
      <c r="R10" s="27"/>
      <c r="S10" s="62"/>
      <c r="T10" s="56"/>
      <c r="U10" s="27"/>
      <c r="V10" s="27"/>
      <c r="W10" s="27"/>
      <c r="X10" s="62"/>
      <c r="Y10" s="56"/>
      <c r="Z10" s="27"/>
      <c r="AA10" s="27"/>
      <c r="AB10" s="62"/>
      <c r="AC10" s="54"/>
      <c r="AD10" s="9" t="e">
        <f t="shared" si="0"/>
        <v>#VALUE!</v>
      </c>
      <c r="AE10" s="66"/>
    </row>
    <row r="11" spans="1:31" s="32" customFormat="1">
      <c r="A11" s="27">
        <v>7</v>
      </c>
      <c r="B11" s="9"/>
      <c r="C11" s="27"/>
      <c r="D11" s="27"/>
      <c r="E11" s="39"/>
      <c r="F11" s="42"/>
      <c r="G11" s="27"/>
      <c r="H11" s="43"/>
      <c r="I11" s="42"/>
      <c r="J11" s="9"/>
      <c r="K11" s="53"/>
      <c r="L11" s="54"/>
      <c r="M11" s="55"/>
      <c r="N11" s="56"/>
      <c r="O11" s="27"/>
      <c r="P11" s="27"/>
      <c r="Q11" s="27"/>
      <c r="R11" s="27"/>
      <c r="S11" s="62"/>
      <c r="T11" s="56"/>
      <c r="U11" s="27"/>
      <c r="V11" s="27"/>
      <c r="W11" s="27"/>
      <c r="X11" s="62"/>
      <c r="Y11" s="56"/>
      <c r="Z11" s="27"/>
      <c r="AA11" s="27"/>
      <c r="AB11" s="62"/>
      <c r="AC11" s="54"/>
      <c r="AD11" s="9" t="e">
        <f t="shared" si="0"/>
        <v>#VALUE!</v>
      </c>
      <c r="AE11" s="66"/>
    </row>
    <row r="12" spans="1:31" s="32" customFormat="1">
      <c r="A12" s="27">
        <v>8</v>
      </c>
      <c r="B12" s="9"/>
      <c r="C12" s="27"/>
      <c r="D12" s="27"/>
      <c r="E12" s="39"/>
      <c r="F12" s="42"/>
      <c r="G12" s="27"/>
      <c r="H12" s="43"/>
      <c r="I12" s="42"/>
      <c r="J12" s="9"/>
      <c r="K12" s="53"/>
      <c r="L12" s="54"/>
      <c r="M12" s="55"/>
      <c r="N12" s="56"/>
      <c r="O12" s="27"/>
      <c r="P12" s="27"/>
      <c r="Q12" s="27"/>
      <c r="R12" s="27"/>
      <c r="S12" s="62"/>
      <c r="T12" s="56"/>
      <c r="U12" s="27"/>
      <c r="V12" s="27"/>
      <c r="W12" s="27"/>
      <c r="X12" s="62"/>
      <c r="Y12" s="56"/>
      <c r="Z12" s="27"/>
      <c r="AA12" s="27"/>
      <c r="AB12" s="62"/>
      <c r="AC12" s="54"/>
      <c r="AD12" s="9" t="e">
        <f t="shared" si="0"/>
        <v>#VALUE!</v>
      </c>
      <c r="AE12" s="66"/>
    </row>
    <row r="13" spans="1:31" s="32" customFormat="1">
      <c r="A13" s="27">
        <v>9</v>
      </c>
      <c r="B13" s="9"/>
      <c r="C13" s="27"/>
      <c r="D13" s="27"/>
      <c r="E13" s="39"/>
      <c r="F13" s="42"/>
      <c r="G13" s="27"/>
      <c r="H13" s="43"/>
      <c r="I13" s="42"/>
      <c r="J13" s="9"/>
      <c r="K13" s="53"/>
      <c r="L13" s="54"/>
      <c r="M13" s="55"/>
      <c r="N13" s="56"/>
      <c r="O13" s="27"/>
      <c r="P13" s="27"/>
      <c r="Q13" s="27"/>
      <c r="R13" s="27"/>
      <c r="S13" s="62"/>
      <c r="T13" s="56"/>
      <c r="U13" s="27"/>
      <c r="V13" s="27"/>
      <c r="W13" s="63"/>
      <c r="X13" s="64"/>
      <c r="Y13" s="56"/>
      <c r="Z13" s="27"/>
      <c r="AA13" s="27"/>
      <c r="AB13" s="62"/>
      <c r="AC13" s="54"/>
      <c r="AD13" s="9" t="e">
        <f t="shared" si="0"/>
        <v>#VALUE!</v>
      </c>
      <c r="AE13" s="66"/>
    </row>
    <row r="14" spans="1:31" s="32" customFormat="1">
      <c r="A14" s="27">
        <v>10</v>
      </c>
      <c r="B14" s="9"/>
      <c r="C14" s="27"/>
      <c r="D14" s="27"/>
      <c r="E14" s="39"/>
      <c r="F14" s="42"/>
      <c r="G14" s="27"/>
      <c r="H14" s="43"/>
      <c r="I14" s="42"/>
      <c r="J14" s="9"/>
      <c r="K14" s="53"/>
      <c r="L14" s="54"/>
      <c r="M14" s="55"/>
      <c r="N14" s="56"/>
      <c r="O14" s="27"/>
      <c r="P14" s="27"/>
      <c r="Q14" s="27"/>
      <c r="R14" s="27"/>
      <c r="S14" s="62"/>
      <c r="T14" s="56"/>
      <c r="U14" s="27"/>
      <c r="V14" s="27"/>
      <c r="W14" s="63"/>
      <c r="X14" s="64"/>
      <c r="Y14" s="56"/>
      <c r="Z14" s="27"/>
      <c r="AA14" s="27"/>
      <c r="AB14" s="62"/>
      <c r="AC14" s="54"/>
      <c r="AD14" s="9" t="e">
        <f t="shared" si="0"/>
        <v>#VALUE!</v>
      </c>
      <c r="AE14" s="66"/>
    </row>
    <row r="15" spans="1:31" s="32" customFormat="1">
      <c r="A15" s="27">
        <v>11</v>
      </c>
      <c r="B15" s="9"/>
      <c r="C15" s="27"/>
      <c r="D15" s="27"/>
      <c r="E15" s="39"/>
      <c r="F15" s="42"/>
      <c r="G15" s="27"/>
      <c r="H15" s="43"/>
      <c r="I15" s="42"/>
      <c r="J15" s="9"/>
      <c r="K15" s="53"/>
      <c r="L15" s="54"/>
      <c r="M15" s="55"/>
      <c r="N15" s="56"/>
      <c r="O15" s="27"/>
      <c r="P15" s="27"/>
      <c r="Q15" s="27"/>
      <c r="R15" s="27"/>
      <c r="S15" s="62"/>
      <c r="T15" s="56"/>
      <c r="U15" s="27"/>
      <c r="V15" s="27"/>
      <c r="W15" s="27"/>
      <c r="X15" s="62"/>
      <c r="Y15" s="56"/>
      <c r="Z15" s="27"/>
      <c r="AA15" s="27"/>
      <c r="AB15" s="62"/>
      <c r="AC15" s="54"/>
      <c r="AD15" s="9" t="e">
        <f t="shared" si="0"/>
        <v>#VALUE!</v>
      </c>
      <c r="AE15" s="66"/>
    </row>
    <row r="16" spans="1:31" s="32" customFormat="1">
      <c r="A16" s="27">
        <v>12</v>
      </c>
      <c r="B16" s="9"/>
      <c r="C16" s="27"/>
      <c r="D16" s="27"/>
      <c r="E16" s="39"/>
      <c r="F16" s="42"/>
      <c r="G16" s="27"/>
      <c r="H16" s="43"/>
      <c r="I16" s="42"/>
      <c r="J16" s="9"/>
      <c r="K16" s="53"/>
      <c r="L16" s="54"/>
      <c r="M16" s="55"/>
      <c r="N16" s="56"/>
      <c r="O16" s="27"/>
      <c r="P16" s="27"/>
      <c r="Q16" s="27"/>
      <c r="R16" s="27"/>
      <c r="S16" s="62"/>
      <c r="T16" s="56"/>
      <c r="U16" s="27"/>
      <c r="V16" s="27"/>
      <c r="W16" s="27"/>
      <c r="X16" s="62"/>
      <c r="Y16" s="56"/>
      <c r="Z16" s="27"/>
      <c r="AA16" s="27"/>
      <c r="AB16" s="62"/>
      <c r="AC16" s="54"/>
      <c r="AD16" s="9" t="e">
        <f t="shared" si="0"/>
        <v>#VALUE!</v>
      </c>
      <c r="AE16" s="66"/>
    </row>
    <row r="17" spans="1:31" s="32" customFormat="1">
      <c r="A17" s="27">
        <v>13</v>
      </c>
      <c r="B17" s="9"/>
      <c r="C17" s="27"/>
      <c r="D17" s="27"/>
      <c r="E17" s="39"/>
      <c r="F17" s="42"/>
      <c r="G17" s="27"/>
      <c r="H17" s="43"/>
      <c r="I17" s="42"/>
      <c r="J17" s="9"/>
      <c r="K17" s="53"/>
      <c r="L17" s="54"/>
      <c r="M17" s="55"/>
      <c r="N17" s="56"/>
      <c r="O17" s="27"/>
      <c r="P17" s="27"/>
      <c r="Q17" s="27"/>
      <c r="R17" s="27"/>
      <c r="S17" s="62"/>
      <c r="T17" s="56"/>
      <c r="U17" s="27"/>
      <c r="V17" s="27"/>
      <c r="W17" s="27"/>
      <c r="X17" s="62"/>
      <c r="Y17" s="56"/>
      <c r="Z17" s="27"/>
      <c r="AA17" s="27"/>
      <c r="AB17" s="62"/>
      <c r="AC17" s="54"/>
      <c r="AD17" s="9" t="e">
        <f t="shared" si="0"/>
        <v>#VALUE!</v>
      </c>
      <c r="AE17" s="66"/>
    </row>
    <row r="18" spans="1:31" s="32" customFormat="1">
      <c r="A18" s="27">
        <v>14</v>
      </c>
      <c r="B18" s="9"/>
      <c r="C18" s="27"/>
      <c r="D18" s="27"/>
      <c r="E18" s="39"/>
      <c r="F18" s="42"/>
      <c r="G18" s="27"/>
      <c r="H18" s="43"/>
      <c r="I18" s="42"/>
      <c r="J18" s="9"/>
      <c r="K18" s="53"/>
      <c r="L18" s="54"/>
      <c r="M18" s="55"/>
      <c r="N18" s="56"/>
      <c r="O18" s="27"/>
      <c r="P18" s="27"/>
      <c r="Q18" s="27"/>
      <c r="R18" s="27"/>
      <c r="S18" s="62"/>
      <c r="T18" s="56"/>
      <c r="U18" s="27"/>
      <c r="V18" s="27"/>
      <c r="W18" s="27"/>
      <c r="X18" s="62"/>
      <c r="Y18" s="56"/>
      <c r="Z18" s="27"/>
      <c r="AA18" s="27"/>
      <c r="AB18" s="62"/>
      <c r="AC18" s="54"/>
      <c r="AD18" s="9" t="e">
        <f t="shared" si="0"/>
        <v>#VALUE!</v>
      </c>
      <c r="AE18" s="66"/>
    </row>
    <row r="19" spans="1:31" s="32" customFormat="1">
      <c r="A19" s="27">
        <v>15</v>
      </c>
      <c r="B19" s="9"/>
      <c r="C19" s="27"/>
      <c r="D19" s="27"/>
      <c r="E19" s="39"/>
      <c r="F19" s="42"/>
      <c r="G19" s="27"/>
      <c r="H19" s="43"/>
      <c r="I19" s="42"/>
      <c r="J19" s="9"/>
      <c r="K19" s="53"/>
      <c r="L19" s="54"/>
      <c r="M19" s="55"/>
      <c r="N19" s="56"/>
      <c r="O19" s="27"/>
      <c r="P19" s="27"/>
      <c r="Q19" s="27"/>
      <c r="R19" s="27"/>
      <c r="S19" s="62"/>
      <c r="T19" s="56"/>
      <c r="U19" s="27"/>
      <c r="V19" s="27"/>
      <c r="W19" s="27"/>
      <c r="X19" s="62"/>
      <c r="Y19" s="56"/>
      <c r="Z19" s="27"/>
      <c r="AA19" s="27"/>
      <c r="AB19" s="62"/>
      <c r="AC19" s="54"/>
      <c r="AD19" s="9" t="e">
        <f t="shared" si="0"/>
        <v>#VALUE!</v>
      </c>
      <c r="AE19" s="66"/>
    </row>
    <row r="20" spans="1:31" s="32" customFormat="1">
      <c r="A20" s="27">
        <v>16</v>
      </c>
      <c r="B20" s="9"/>
      <c r="C20" s="27"/>
      <c r="D20" s="27"/>
      <c r="E20" s="39"/>
      <c r="F20" s="42"/>
      <c r="G20" s="27"/>
      <c r="H20" s="43"/>
      <c r="I20" s="42"/>
      <c r="J20" s="9"/>
      <c r="K20" s="53"/>
      <c r="L20" s="54"/>
      <c r="M20" s="55"/>
      <c r="N20" s="56"/>
      <c r="O20" s="27"/>
      <c r="P20" s="27"/>
      <c r="Q20" s="27"/>
      <c r="R20" s="27"/>
      <c r="S20" s="62"/>
      <c r="T20" s="56"/>
      <c r="U20" s="27"/>
      <c r="V20" s="27"/>
      <c r="W20" s="63"/>
      <c r="X20" s="64"/>
      <c r="Y20" s="56"/>
      <c r="Z20" s="27"/>
      <c r="AA20" s="27"/>
      <c r="AB20" s="62"/>
      <c r="AC20" s="54"/>
      <c r="AD20" s="9" t="e">
        <f t="shared" si="0"/>
        <v>#VALUE!</v>
      </c>
      <c r="AE20" s="66"/>
    </row>
    <row r="21" spans="1:31" s="32" customFormat="1">
      <c r="A21" s="27">
        <v>17</v>
      </c>
      <c r="B21" s="9"/>
      <c r="C21" s="27"/>
      <c r="D21" s="27"/>
      <c r="E21" s="39"/>
      <c r="F21" s="42"/>
      <c r="G21" s="27"/>
      <c r="H21" s="43"/>
      <c r="I21" s="42"/>
      <c r="J21" s="9"/>
      <c r="K21" s="53"/>
      <c r="L21" s="54"/>
      <c r="M21" s="55"/>
      <c r="N21" s="56"/>
      <c r="O21" s="27"/>
      <c r="P21" s="27"/>
      <c r="Q21" s="27"/>
      <c r="R21" s="27"/>
      <c r="S21" s="62"/>
      <c r="T21" s="56"/>
      <c r="U21" s="27"/>
      <c r="V21" s="27"/>
      <c r="W21" s="63"/>
      <c r="X21" s="64"/>
      <c r="Y21" s="56"/>
      <c r="Z21" s="27"/>
      <c r="AA21" s="27"/>
      <c r="AB21" s="62"/>
      <c r="AC21" s="54"/>
      <c r="AD21" s="9" t="e">
        <f t="shared" si="0"/>
        <v>#VALUE!</v>
      </c>
      <c r="AE21" s="66"/>
    </row>
    <row r="22" spans="1:31" s="32" customFormat="1">
      <c r="A22" s="27">
        <v>18</v>
      </c>
      <c r="B22" s="9"/>
      <c r="C22" s="27"/>
      <c r="D22" s="27"/>
      <c r="E22" s="39"/>
      <c r="F22" s="42"/>
      <c r="G22" s="27"/>
      <c r="H22" s="43"/>
      <c r="I22" s="42"/>
      <c r="J22" s="9"/>
      <c r="K22" s="53"/>
      <c r="L22" s="54"/>
      <c r="M22" s="55"/>
      <c r="N22" s="56"/>
      <c r="O22" s="27"/>
      <c r="P22" s="27"/>
      <c r="Q22" s="27"/>
      <c r="R22" s="27"/>
      <c r="S22" s="62"/>
      <c r="T22" s="56"/>
      <c r="U22" s="27"/>
      <c r="V22" s="27"/>
      <c r="W22" s="27"/>
      <c r="X22" s="62"/>
      <c r="Y22" s="56"/>
      <c r="Z22" s="27"/>
      <c r="AA22" s="27"/>
      <c r="AB22" s="62"/>
      <c r="AC22" s="54"/>
      <c r="AD22" s="9" t="e">
        <f t="shared" si="0"/>
        <v>#VALUE!</v>
      </c>
      <c r="AE22" s="66"/>
    </row>
    <row r="23" spans="1:31" s="32" customFormat="1">
      <c r="A23" s="27">
        <v>19</v>
      </c>
      <c r="B23" s="9"/>
      <c r="C23" s="27"/>
      <c r="D23" s="27"/>
      <c r="E23" s="39"/>
      <c r="F23" s="42"/>
      <c r="G23" s="27"/>
      <c r="H23" s="43"/>
      <c r="I23" s="42"/>
      <c r="J23" s="9"/>
      <c r="K23" s="53"/>
      <c r="L23" s="54"/>
      <c r="M23" s="55"/>
      <c r="N23" s="56"/>
      <c r="O23" s="27"/>
      <c r="P23" s="27"/>
      <c r="Q23" s="27"/>
      <c r="R23" s="27"/>
      <c r="S23" s="62"/>
      <c r="T23" s="56"/>
      <c r="U23" s="27"/>
      <c r="V23" s="27"/>
      <c r="W23" s="63"/>
      <c r="X23" s="64"/>
      <c r="Y23" s="56"/>
      <c r="Z23" s="27"/>
      <c r="AA23" s="27"/>
      <c r="AB23" s="62"/>
      <c r="AC23" s="54"/>
      <c r="AD23" s="9" t="e">
        <f t="shared" si="0"/>
        <v>#VALUE!</v>
      </c>
      <c r="AE23" s="66"/>
    </row>
    <row r="24" spans="1:31" s="32" customFormat="1">
      <c r="A24" s="27">
        <v>20</v>
      </c>
      <c r="B24" s="9"/>
      <c r="C24" s="27"/>
      <c r="D24" s="27"/>
      <c r="E24" s="39"/>
      <c r="F24" s="42"/>
      <c r="G24" s="27"/>
      <c r="H24" s="43"/>
      <c r="I24" s="42"/>
      <c r="J24" s="9"/>
      <c r="K24" s="53"/>
      <c r="L24" s="54"/>
      <c r="M24" s="55"/>
      <c r="N24" s="56"/>
      <c r="O24" s="27"/>
      <c r="P24" s="27"/>
      <c r="Q24" s="27"/>
      <c r="R24" s="27"/>
      <c r="S24" s="62"/>
      <c r="T24" s="56"/>
      <c r="U24" s="27"/>
      <c r="V24" s="27"/>
      <c r="W24" s="63"/>
      <c r="X24" s="64"/>
      <c r="Y24" s="56"/>
      <c r="Z24" s="27"/>
      <c r="AA24" s="27"/>
      <c r="AB24" s="62"/>
      <c r="AC24" s="54"/>
      <c r="AD24" s="9" t="e">
        <f t="shared" si="0"/>
        <v>#VALUE!</v>
      </c>
      <c r="AE24" s="66"/>
    </row>
    <row r="25" spans="1:31" ht="14.5" customHeight="1">
      <c r="A25" s="44"/>
      <c r="B25" s="44"/>
      <c r="C25" s="44"/>
      <c r="D25" s="44"/>
      <c r="E25" s="44"/>
      <c r="F25" s="44"/>
      <c r="G25" s="44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AE25" s="67"/>
    </row>
    <row r="26" spans="1:31">
      <c r="A26" s="44"/>
      <c r="B26" s="44"/>
      <c r="C26" s="44"/>
      <c r="D26" s="44"/>
      <c r="E26" s="44"/>
      <c r="F26" s="44"/>
      <c r="G26" s="44"/>
      <c r="H26" s="45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AE26" s="67"/>
    </row>
    <row r="27" spans="1:31" ht="14" customHeight="1">
      <c r="A27" s="20"/>
      <c r="B27" s="105" t="s">
        <v>148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7"/>
      <c r="M27" s="20"/>
      <c r="N27" s="20"/>
      <c r="O27" s="44"/>
      <c r="P27" s="44"/>
      <c r="Q27" s="44"/>
      <c r="R27" s="44"/>
      <c r="S27" s="44"/>
      <c r="T27" s="44"/>
      <c r="U27" s="44"/>
      <c r="V27" s="44"/>
      <c r="AD27" s="67"/>
    </row>
    <row r="28" spans="1:31">
      <c r="A28" s="44"/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10"/>
      <c r="M28" s="44"/>
      <c r="N28" s="44"/>
      <c r="O28" s="44"/>
      <c r="P28" s="44"/>
      <c r="Q28" s="44"/>
      <c r="R28" s="44"/>
      <c r="S28" s="44"/>
      <c r="T28" s="44"/>
      <c r="U28" s="44"/>
      <c r="V28" s="44"/>
      <c r="AE28" s="67"/>
    </row>
    <row r="29" spans="1:31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10"/>
      <c r="AE29" s="67"/>
    </row>
    <row r="30" spans="1:31"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AE30" s="67"/>
    </row>
    <row r="31" spans="1:31"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10"/>
      <c r="AE31" s="67"/>
    </row>
    <row r="32" spans="1:3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10"/>
      <c r="AE32" s="67"/>
    </row>
    <row r="33" spans="1:31"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10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E33" s="67"/>
    </row>
    <row r="34" spans="1:31">
      <c r="A34" s="47"/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10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E34" s="67"/>
    </row>
    <row r="35" spans="1:31">
      <c r="B35" s="108"/>
      <c r="C35" s="109"/>
      <c r="D35" s="109"/>
      <c r="E35" s="109"/>
      <c r="F35" s="109"/>
      <c r="G35" s="109"/>
      <c r="H35" s="109"/>
      <c r="I35" s="109"/>
      <c r="J35" s="109"/>
      <c r="K35" s="109"/>
      <c r="L35" s="110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E35" s="67"/>
    </row>
    <row r="36" spans="1:31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10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E36" s="67"/>
    </row>
    <row r="37" spans="1:31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3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E37" s="67"/>
    </row>
    <row r="38" spans="1:3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E38" s="67"/>
    </row>
    <row r="39" spans="1:31" s="31" customFormat="1">
      <c r="A39" s="27">
        <v>1</v>
      </c>
      <c r="B39" s="9" t="s">
        <v>55</v>
      </c>
      <c r="C39" s="9">
        <v>2023030103</v>
      </c>
      <c r="D39" s="9" t="s">
        <v>34</v>
      </c>
      <c r="E39" s="39" t="s">
        <v>35</v>
      </c>
      <c r="F39" s="40" t="s">
        <v>36</v>
      </c>
      <c r="G39" s="9" t="s">
        <v>37</v>
      </c>
      <c r="H39" s="41" t="s">
        <v>38</v>
      </c>
      <c r="I39" s="40" t="s">
        <v>36</v>
      </c>
      <c r="J39" s="9" t="s">
        <v>39</v>
      </c>
      <c r="K39" s="50" t="s">
        <v>40</v>
      </c>
      <c r="L39" s="51" t="s">
        <v>36</v>
      </c>
      <c r="M39" s="39">
        <v>8</v>
      </c>
      <c r="N39" s="52" t="s">
        <v>41</v>
      </c>
      <c r="O39" s="9" t="s">
        <v>42</v>
      </c>
      <c r="P39" s="9" t="s">
        <v>43</v>
      </c>
      <c r="Q39" s="9" t="s">
        <v>44</v>
      </c>
      <c r="R39" s="9" t="s">
        <v>45</v>
      </c>
      <c r="S39" s="61" t="s">
        <v>46</v>
      </c>
      <c r="T39" s="52" t="s">
        <v>47</v>
      </c>
      <c r="U39" s="9" t="s">
        <v>48</v>
      </c>
      <c r="V39" s="9" t="s">
        <v>49</v>
      </c>
      <c r="W39" s="9" t="s">
        <v>50</v>
      </c>
      <c r="X39" s="61" t="s">
        <v>51</v>
      </c>
      <c r="Y39" s="52" t="s">
        <v>52</v>
      </c>
      <c r="Z39" s="9" t="s">
        <v>53</v>
      </c>
      <c r="AA39" s="9" t="s">
        <v>52</v>
      </c>
      <c r="AB39" s="61" t="s">
        <v>56</v>
      </c>
      <c r="AC39" s="51"/>
      <c r="AD39" s="9">
        <f>DATEVALUE(AA39&amp;AB39)-DATEVALUE(Y39&amp;Z39)+1</f>
        <v>21</v>
      </c>
      <c r="AE39" s="65"/>
    </row>
    <row r="40" spans="1:31"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E40" s="67"/>
    </row>
    <row r="41" spans="1:31"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E41" s="67"/>
    </row>
    <row r="42" spans="1:31"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E42" s="67"/>
    </row>
    <row r="43" spans="1:31"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E43" s="67"/>
    </row>
    <row r="44" spans="1:31"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E44" s="67"/>
    </row>
    <row r="45" spans="1:31"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31"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31"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31"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7:28"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7:28"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</sheetData>
  <mergeCells count="20">
    <mergeCell ref="AD3:AD4"/>
    <mergeCell ref="AE3:AE4"/>
    <mergeCell ref="B27:L37"/>
    <mergeCell ref="Y4:Z4"/>
    <mergeCell ref="AA4:AB4"/>
    <mergeCell ref="A3:A4"/>
    <mergeCell ref="B3:B4"/>
    <mergeCell ref="C3:C4"/>
    <mergeCell ref="D3:D4"/>
    <mergeCell ref="E3:E4"/>
    <mergeCell ref="L3:L4"/>
    <mergeCell ref="M3:M4"/>
    <mergeCell ref="A1:AC1"/>
    <mergeCell ref="A2:AC2"/>
    <mergeCell ref="F3:H3"/>
    <mergeCell ref="I3:K3"/>
    <mergeCell ref="N3:S3"/>
    <mergeCell ref="T3:X3"/>
    <mergeCell ref="Y3:AB3"/>
    <mergeCell ref="AC3:AC4"/>
  </mergeCells>
  <phoneticPr fontId="31" type="noConversion"/>
  <conditionalFormatting sqref="AD1:AD1048576">
    <cfRule type="cellIs" dxfId="2" priority="1" operator="lessThan">
      <formula>0</formula>
    </cfRule>
    <cfRule type="containsBlanks" priority="2">
      <formula>LEN(TRIM(AD1))=0</formula>
    </cfRule>
    <cfRule type="cellIs" dxfId="1" priority="3" operator="greaterThan">
      <formula>15</formula>
    </cfRule>
  </conditionalFormatting>
  <dataValidations count="20">
    <dataValidation type="list" allowBlank="1" showInputMessage="1" showErrorMessage="1" sqref="B5:B24" xr:uid="{00000000-0002-0000-0000-000000000000}">
      <formula1>"主题一：共话二十大，走深学笃行之路,主题二：聚焦新成就，走乡村振兴之路,主题三：青春驻基层，走服务社会之路,主题四：科创谋发展，走创新创业之路,主题五：访企促就业，走校企合作之路"</formula1>
    </dataValidation>
    <dataValidation type="list" allowBlank="1" showInputMessage="1" showErrorMessage="1" error="请输入“MM月DD日”日期格式" sqref="Z5 AB5 Z39 AB39" xr:uid="{00000000-0002-0000-0000-000001000000}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E39 E5:E24" xr:uid="{00000000-0002-0000-0000-000002000000}">
      <formula1>"属地实践,异地实践"</formula1>
    </dataValidation>
    <dataValidation type="list" allowBlank="1" showInputMessage="1" showErrorMessage="1" sqref="B39" xr:uid="{00000000-0002-0000-0000-000003000000}">
      <formula1>"主题一：“深学笃行”喜迎二十大宣讲行动,主题二：“深耕厚植”乡村振兴助力行动,主题三：“深情细味”家乡成就感悟行动,主题四：“深融同梦”民族团结践行行动,主题五：关注科技工程，攀登创新高地,专题六：聚焦生态经济，助推绿色发展,主题七：推广劳动教育，争做崇劳青年,主题八:  探访知名校友，秉承地质精神,主题九：京津冀一体化，建言献策新校区"</formula1>
    </dataValidation>
    <dataValidation type="list" allowBlank="1" showInputMessage="1" showErrorMessage="1" sqref="G5 G39" xr:uid="{00000000-0002-0000-0000-000004000000}">
      <formula1>"2022级,2021级,2020级,2019级,研究生"</formula1>
    </dataValidation>
    <dataValidation type="list" allowBlank="1" showInputMessage="1" showErrorMessage="1" sqref="J25:J26 J40:J1048576" xr:uid="{00000000-0002-0000-0000-000005000000}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S5 S39" xr:uid="{00000000-0002-0000-0000-000006000000}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textLength" allowBlank="1" showInputMessage="1" showErrorMessage="1" sqref="D39 D5:D26 E25:E26 D40:E1048576" xr:uid="{00000000-0002-0000-0000-000008000000}">
      <formula1>4</formula1>
      <formula2>16</formula2>
    </dataValidation>
    <dataValidation type="list" allowBlank="1" showInputMessage="1" showErrorMessage="1" sqref="K39 K5:K11 K13:K18 K20:K21 K23:K26 L25:L26 K40:L1048576" xr:uid="{00000000-0002-0000-0000-000009000000}">
      <formula1>"是,否"</formula1>
    </dataValidation>
    <dataValidation allowBlank="1" showInputMessage="1" showErrorMessage="1" error="请输入11位联系电话" sqref="X5:X1048576" xr:uid="{00000000-0002-0000-0000-00000B000000}"/>
    <dataValidation type="list" allowBlank="1" showInputMessage="1" showErrorMessage="1" sqref="B25:B26 B40:B1048576" xr:uid="{00000000-0002-0000-0000-00000C000000}">
      <formula1>"第一类,第二类,第三类,第四类,第五类"</formula1>
    </dataValidation>
    <dataValidation type="textLength" operator="equal" allowBlank="1" showInputMessage="1" showErrorMessage="1" error="请输入10位编号" sqref="C5:C11 C13:C18 C20:C21 C23:C26 C39:C1048576" xr:uid="{00000000-0002-0000-0000-00000D000000}">
      <formula1>10</formula1>
    </dataValidation>
    <dataValidation type="textLength" operator="equal" allowBlank="1" showInputMessage="1" showErrorMessage="1" error="请输入11位联系电话" sqref="W5:W11 W13:W18 W20:W21 W23:W1048576" xr:uid="{00000000-0002-0000-0000-00000E000000}">
      <formula1>11</formula1>
    </dataValidation>
    <dataValidation type="list" allowBlank="1" showInputMessage="1" showErrorMessage="1" sqref="G6:G24" xr:uid="{00000000-0002-0000-0000-00000F000000}">
      <formula1>"2018级,2019级,2020级,研究生"</formula1>
    </dataValidation>
    <dataValidation type="list" allowBlank="1" showInputMessage="1" showErrorMessage="1" sqref="G25:G26 G40:G1048576" xr:uid="{00000000-0002-0000-0000-000010000000}">
      <formula1>"2017级,2018级,2019级,研究生"</formula1>
    </dataValidation>
    <dataValidation type="textLength" operator="equal" allowBlank="1" showInputMessage="1" showErrorMessage="1" errorTitle="请输入11位联系电话" sqref="H5:H26 H39:H1048576" xr:uid="{00000000-0002-0000-0000-000011000000}">
      <formula1>11</formula1>
    </dataValidation>
    <dataValidation type="list" allowBlank="1" showInputMessage="1" showErrorMessage="1" sqref="N5:N26 N28:N1048576" xr:uid="{00000000-0002-0000-0000-000012000000}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S6:S38 S40:S1048576" xr:uid="{00000000-0002-0000-0000-000013000000}">
      <formula1>"城市,乡村,社区,其他"</formula1>
    </dataValidation>
    <dataValidation type="list" allowBlank="1" showInputMessage="1" showErrorMessage="1" sqref="Y5:Y1048576 AA5:AA1048576" xr:uid="{00000000-0002-0000-0000-000014000000}">
      <formula1>"6月,7月,8月,9月"</formula1>
    </dataValidation>
    <dataValidation type="list" allowBlank="1" showInputMessage="1" showErrorMessage="1" error="请输入“MM月DD日”日期格式" sqref="Z6:Z38 Z40:Z1048576 AB6:AB38 AB40:AB1048576" xr:uid="{00000000-0002-0000-0000-000015000000}">
      <formula1>"1日,2日,3日,4日,5日,6日,7日,8日,9日,10日,11日,12日,13日,14日,15日,16日,17日,18日,19日,20日,21日,22日,23日,24日,25日,26日,27日,28日,29日,30日,31日"</formula1>
    </dataValidation>
  </dataValidations>
  <pageMargins left="0.75" right="0.75" top="1" bottom="1" header="0.51180555555555596" footer="0.51180555555555596"/>
  <pageSetup paperSize="9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Sheet1!$A$1:$BL$1</xm:f>
          </x14:formula1>
          <xm:sqref>J39 J5:J24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5"/>
  <sheetViews>
    <sheetView tabSelected="1" zoomScale="98" zoomScaleNormal="98" workbookViewId="0">
      <pane xSplit="1" topLeftCell="B1" activePane="topRight" state="frozen"/>
      <selection pane="topRight" activeCell="M31" sqref="M31"/>
    </sheetView>
  </sheetViews>
  <sheetFormatPr baseColWidth="10" defaultColWidth="9" defaultRowHeight="14"/>
  <cols>
    <col min="1" max="1" width="4.6640625" customWidth="1"/>
    <col min="2" max="2" width="23.6640625" customWidth="1"/>
    <col min="3" max="3" width="17" customWidth="1"/>
    <col min="4" max="5" width="18.6640625" customWidth="1"/>
    <col min="6" max="6" width="17" customWidth="1"/>
    <col min="7" max="7" width="11" customWidth="1"/>
    <col min="8" max="8" width="9.1640625" customWidth="1"/>
    <col min="9" max="9" width="9.5" customWidth="1"/>
    <col min="10" max="11" width="17" customWidth="1"/>
    <col min="12" max="12" width="19.5" customWidth="1"/>
    <col min="13" max="13" width="20.6640625" customWidth="1"/>
    <col min="14" max="14" width="17" customWidth="1"/>
    <col min="15" max="15" width="16" customWidth="1"/>
    <col min="16" max="16" width="44.5" customWidth="1"/>
    <col min="17" max="17" width="20" customWidth="1"/>
    <col min="18" max="18" width="14" customWidth="1"/>
  </cols>
  <sheetData>
    <row r="1" spans="1:18" s="2" customFormat="1" ht="45" customHeight="1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18" s="3" customFormat="1" ht="25" customHeight="1">
      <c r="A2" s="117" t="s">
        <v>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  <c r="Q2" s="120" t="s">
        <v>59</v>
      </c>
      <c r="R2" s="122" t="s">
        <v>60</v>
      </c>
    </row>
    <row r="3" spans="1:18" s="4" customFormat="1">
      <c r="A3" s="7" t="s">
        <v>1</v>
      </c>
      <c r="B3" s="7" t="s">
        <v>61</v>
      </c>
      <c r="C3" s="7" t="s">
        <v>3</v>
      </c>
      <c r="D3" s="7" t="s">
        <v>4</v>
      </c>
      <c r="E3" s="7" t="s">
        <v>5</v>
      </c>
      <c r="F3" s="7" t="s">
        <v>16</v>
      </c>
      <c r="G3" s="7" t="s">
        <v>62</v>
      </c>
      <c r="H3" s="7" t="s">
        <v>63</v>
      </c>
      <c r="I3" s="7" t="s">
        <v>64</v>
      </c>
      <c r="J3" s="7" t="s">
        <v>65</v>
      </c>
      <c r="K3" s="14" t="s">
        <v>66</v>
      </c>
      <c r="L3" s="7" t="s">
        <v>19</v>
      </c>
      <c r="M3" s="7" t="s">
        <v>67</v>
      </c>
      <c r="N3" s="7" t="s">
        <v>68</v>
      </c>
      <c r="O3" s="7" t="s">
        <v>69</v>
      </c>
      <c r="P3" s="15" t="s">
        <v>70</v>
      </c>
      <c r="Q3" s="121"/>
      <c r="R3" s="121"/>
    </row>
    <row r="4" spans="1:18" s="5" customFormat="1">
      <c r="A4" s="8">
        <v>1</v>
      </c>
      <c r="B4" s="8"/>
      <c r="C4" s="8" t="s">
        <v>71</v>
      </c>
      <c r="D4" s="8" t="s">
        <v>72</v>
      </c>
      <c r="E4" s="9" t="s">
        <v>35</v>
      </c>
      <c r="F4" s="9" t="s">
        <v>36</v>
      </c>
      <c r="G4" s="9" t="s">
        <v>7</v>
      </c>
      <c r="H4" s="9" t="s">
        <v>73</v>
      </c>
      <c r="I4" s="9" t="s">
        <v>74</v>
      </c>
      <c r="J4" s="8" t="s">
        <v>75</v>
      </c>
      <c r="K4" s="8" t="s">
        <v>76</v>
      </c>
      <c r="L4" s="9" t="s">
        <v>76</v>
      </c>
      <c r="M4" s="8" t="s">
        <v>77</v>
      </c>
      <c r="N4" s="9" t="s">
        <v>78</v>
      </c>
      <c r="O4" s="16" t="s">
        <v>79</v>
      </c>
      <c r="P4" s="17"/>
      <c r="Q4" s="27" t="str">
        <f>IF(LEN(M4)&lt;18,"一代身份证无校验码",IF(RIGHT(M4,1)=TEXT((CHOOSE(MOD(SUM((MID(M4,1,1)+MID(M4,11,1))*7+(MID(M4,2,1)+MID(M4,12,1))*9+(MID(M4,3,1)+MID(M4,13,1))*10+(MID(M4,4,1)+MID(M4,14,1))*5+(MID(M4,5,1)+MID(M4,15,1))*8+(MID(M4,6,1)+MID(M4,16,1))*4+(MID(M4,7,1)+MID(M4,17,1))*2+MID(M4,8,1)+MID(M4,9,1)*6+MID(M4,10,1)*3),11)+1,1,0,"X",9,8,7,6,5,4,3,2)),"?"),"是","否"))</f>
        <v>否</v>
      </c>
      <c r="R4" s="9" t="str">
        <f>RIGHT(M4,6)</f>
        <v>082341</v>
      </c>
    </row>
    <row r="5" spans="1:18" s="5" customFormat="1">
      <c r="A5" s="8" t="s">
        <v>80</v>
      </c>
      <c r="B5" s="8"/>
      <c r="C5" s="8" t="s">
        <v>71</v>
      </c>
      <c r="D5" s="8" t="s">
        <v>72</v>
      </c>
      <c r="E5" s="9" t="s">
        <v>35</v>
      </c>
      <c r="F5" s="8" t="s">
        <v>36</v>
      </c>
      <c r="G5" s="9" t="s">
        <v>6</v>
      </c>
      <c r="H5" s="9" t="s">
        <v>73</v>
      </c>
      <c r="I5" s="9" t="s">
        <v>74</v>
      </c>
      <c r="J5" s="8" t="s">
        <v>81</v>
      </c>
      <c r="K5" s="8" t="s">
        <v>37</v>
      </c>
      <c r="L5" s="9" t="s">
        <v>82</v>
      </c>
      <c r="M5" s="8" t="s">
        <v>83</v>
      </c>
      <c r="N5" s="9" t="s">
        <v>84</v>
      </c>
      <c r="O5" s="16" t="s">
        <v>85</v>
      </c>
      <c r="P5" s="17"/>
      <c r="Q5" s="27" t="str">
        <f t="shared" ref="Q5:Q15" si="0">IF(LEN(M5)&lt;18,"一代身份证无校验码",IF(RIGHT(M5,1)=TEXT((CHOOSE(MOD(SUM((MID(M5,1,1)+MID(M5,11,1))*7+(MID(M5,2,1)+MID(M5,12,1))*9+(MID(M5,3,1)+MID(M5,13,1))*10+(MID(M5,4,1)+MID(M5,14,1))*5+(MID(M5,5,1)+MID(M5,15,1))*8+(MID(M5,6,1)+MID(M5,16,1))*4+(MID(M5,7,1)+MID(M5,17,1))*2+MID(M5,8,1)+MID(M5,9,1)*6+MID(M5,10,1)*3),11)+1,1,0,"X",9,8,7,6,5,4,3,2)),"?"),"是","否"))</f>
        <v>否</v>
      </c>
      <c r="R5" s="9" t="str">
        <f t="shared" ref="R5:R15" si="1">RIGHT(M5,6)</f>
        <v>074450</v>
      </c>
    </row>
    <row r="6" spans="1:18">
      <c r="A6" s="10"/>
      <c r="B6" s="10"/>
      <c r="C6" s="10"/>
      <c r="D6" s="10"/>
      <c r="E6" s="9"/>
      <c r="F6" s="10"/>
      <c r="G6" s="9"/>
      <c r="H6" s="11"/>
      <c r="I6" s="11"/>
      <c r="J6" s="10"/>
      <c r="K6" s="8"/>
      <c r="L6" s="9"/>
      <c r="M6" s="10"/>
      <c r="N6" s="11"/>
      <c r="O6" s="18"/>
      <c r="P6" s="19"/>
      <c r="Q6" s="27" t="str">
        <f t="shared" si="0"/>
        <v>一代身份证无校验码</v>
      </c>
      <c r="R6" s="9" t="str">
        <f t="shared" si="1"/>
        <v/>
      </c>
    </row>
    <row r="7" spans="1:18">
      <c r="A7" s="10"/>
      <c r="B7" s="10"/>
      <c r="C7" s="10"/>
      <c r="D7" s="10"/>
      <c r="E7" s="9"/>
      <c r="F7" s="10"/>
      <c r="G7" s="9"/>
      <c r="H7" s="11"/>
      <c r="I7" s="11"/>
      <c r="J7" s="10"/>
      <c r="K7" s="8"/>
      <c r="L7" s="9"/>
      <c r="M7" s="10"/>
      <c r="N7" s="11"/>
      <c r="O7" s="18"/>
      <c r="P7" s="19"/>
      <c r="Q7" s="27" t="str">
        <f t="shared" si="0"/>
        <v>一代身份证无校验码</v>
      </c>
      <c r="R7" s="9" t="str">
        <f t="shared" si="1"/>
        <v/>
      </c>
    </row>
    <row r="8" spans="1:18">
      <c r="A8" s="10"/>
      <c r="B8" s="10"/>
      <c r="C8" s="10"/>
      <c r="D8" s="10"/>
      <c r="E8" s="9"/>
      <c r="F8" s="10"/>
      <c r="G8" s="9"/>
      <c r="H8" s="11"/>
      <c r="I8" s="11"/>
      <c r="J8" s="10"/>
      <c r="K8" s="8"/>
      <c r="L8" s="9"/>
      <c r="M8" s="10"/>
      <c r="N8" s="11"/>
      <c r="O8" s="18"/>
      <c r="P8" s="19"/>
      <c r="Q8" s="27" t="str">
        <f t="shared" si="0"/>
        <v>一代身份证无校验码</v>
      </c>
      <c r="R8" s="9" t="str">
        <f t="shared" si="1"/>
        <v/>
      </c>
    </row>
    <row r="9" spans="1:18">
      <c r="A9" s="10"/>
      <c r="B9" s="10"/>
      <c r="C9" s="10"/>
      <c r="D9" s="10"/>
      <c r="E9" s="9"/>
      <c r="F9" s="10"/>
      <c r="G9" s="9"/>
      <c r="H9" s="11"/>
      <c r="I9" s="11"/>
      <c r="J9" s="10"/>
      <c r="K9" s="8"/>
      <c r="L9" s="9"/>
      <c r="M9" s="10"/>
      <c r="N9" s="11"/>
      <c r="O9" s="18"/>
      <c r="P9" s="19"/>
      <c r="Q9" s="27" t="str">
        <f t="shared" si="0"/>
        <v>一代身份证无校验码</v>
      </c>
      <c r="R9" s="9" t="str">
        <f t="shared" si="1"/>
        <v/>
      </c>
    </row>
    <row r="10" spans="1:18">
      <c r="A10" s="12"/>
      <c r="B10" s="12"/>
      <c r="C10" s="12"/>
      <c r="D10" s="12"/>
      <c r="E10" s="9"/>
      <c r="F10" s="10"/>
      <c r="G10" s="9"/>
      <c r="H10" s="11"/>
      <c r="I10" s="11"/>
      <c r="J10" s="10"/>
      <c r="K10" s="8"/>
      <c r="L10" s="9"/>
      <c r="M10" s="10"/>
      <c r="N10" s="11"/>
      <c r="O10" s="18"/>
      <c r="P10" s="19"/>
      <c r="Q10" s="27" t="str">
        <f t="shared" si="0"/>
        <v>一代身份证无校验码</v>
      </c>
      <c r="R10" s="9" t="str">
        <f t="shared" si="1"/>
        <v/>
      </c>
    </row>
    <row r="11" spans="1:18">
      <c r="A11" s="12"/>
      <c r="B11" s="12"/>
      <c r="C11" s="12"/>
      <c r="D11" s="12"/>
      <c r="E11" s="9"/>
      <c r="F11" s="10"/>
      <c r="G11" s="9"/>
      <c r="H11" s="11"/>
      <c r="I11" s="11"/>
      <c r="J11" s="10"/>
      <c r="K11" s="8"/>
      <c r="L11" s="9"/>
      <c r="M11" s="10"/>
      <c r="N11" s="11"/>
      <c r="O11" s="18"/>
      <c r="P11" s="19"/>
      <c r="Q11" s="27" t="str">
        <f t="shared" si="0"/>
        <v>一代身份证无校验码</v>
      </c>
      <c r="R11" s="9" t="str">
        <f t="shared" si="1"/>
        <v/>
      </c>
    </row>
    <row r="12" spans="1:18">
      <c r="A12" s="12"/>
      <c r="B12" s="12"/>
      <c r="C12" s="12"/>
      <c r="D12" s="12"/>
      <c r="E12" s="9"/>
      <c r="F12" s="10"/>
      <c r="G12" s="9"/>
      <c r="H12" s="11"/>
      <c r="I12" s="11"/>
      <c r="J12" s="10"/>
      <c r="K12" s="8"/>
      <c r="L12" s="9"/>
      <c r="M12" s="10"/>
      <c r="N12" s="11"/>
      <c r="O12" s="18"/>
      <c r="P12" s="19"/>
      <c r="Q12" s="27" t="str">
        <f t="shared" si="0"/>
        <v>一代身份证无校验码</v>
      </c>
      <c r="R12" s="9" t="str">
        <f t="shared" si="1"/>
        <v/>
      </c>
    </row>
    <row r="13" spans="1:18">
      <c r="A13" s="12"/>
      <c r="B13" s="12"/>
      <c r="C13" s="12"/>
      <c r="D13" s="12"/>
      <c r="E13" s="9"/>
      <c r="F13" s="10"/>
      <c r="G13" s="9"/>
      <c r="H13" s="11"/>
      <c r="I13" s="11"/>
      <c r="J13" s="10"/>
      <c r="K13" s="8"/>
      <c r="L13" s="9"/>
      <c r="M13" s="10"/>
      <c r="N13" s="11"/>
      <c r="O13" s="18"/>
      <c r="P13" s="19"/>
      <c r="Q13" s="27" t="str">
        <f t="shared" si="0"/>
        <v>一代身份证无校验码</v>
      </c>
      <c r="R13" s="9" t="str">
        <f t="shared" si="1"/>
        <v/>
      </c>
    </row>
    <row r="14" spans="1:18">
      <c r="A14" s="12"/>
      <c r="B14" s="12"/>
      <c r="C14" s="12"/>
      <c r="D14" s="12"/>
      <c r="E14" s="9"/>
      <c r="F14" s="10"/>
      <c r="G14" s="9"/>
      <c r="H14" s="11"/>
      <c r="I14" s="11"/>
      <c r="J14" s="10"/>
      <c r="K14" s="8"/>
      <c r="L14" s="9"/>
      <c r="M14" s="10"/>
      <c r="N14" s="11"/>
      <c r="O14" s="18"/>
      <c r="P14" s="19"/>
      <c r="Q14" s="27" t="str">
        <f t="shared" si="0"/>
        <v>一代身份证无校验码</v>
      </c>
      <c r="R14" s="9" t="str">
        <f t="shared" si="1"/>
        <v/>
      </c>
    </row>
    <row r="15" spans="1:18">
      <c r="A15" s="12"/>
      <c r="B15" s="12"/>
      <c r="C15" s="12"/>
      <c r="D15" s="12"/>
      <c r="E15" s="9"/>
      <c r="F15" s="10"/>
      <c r="G15" s="9"/>
      <c r="H15" s="11"/>
      <c r="I15" s="11"/>
      <c r="J15" s="10"/>
      <c r="K15" s="8"/>
      <c r="L15" s="9"/>
      <c r="M15" s="10"/>
      <c r="N15" s="11"/>
      <c r="O15" s="18"/>
      <c r="P15" s="19"/>
      <c r="Q15" s="27" t="str">
        <f t="shared" si="0"/>
        <v>一代身份证无校验码</v>
      </c>
      <c r="R15" s="9" t="str">
        <f t="shared" si="1"/>
        <v/>
      </c>
    </row>
    <row r="19" spans="1:16" ht="14" customHeight="1">
      <c r="B19" s="123" t="s">
        <v>149</v>
      </c>
      <c r="C19" s="124"/>
      <c r="D19" s="124"/>
      <c r="E19" s="124"/>
      <c r="F19" s="124"/>
      <c r="G19" s="124"/>
      <c r="H19" s="124"/>
      <c r="I19" s="124"/>
      <c r="J19" s="125"/>
      <c r="K19" s="20"/>
      <c r="L19" s="20"/>
      <c r="M19" s="20"/>
      <c r="N19" s="20"/>
      <c r="O19" s="20"/>
      <c r="P19" s="20"/>
    </row>
    <row r="20" spans="1:16" s="6" customFormat="1">
      <c r="A20"/>
      <c r="B20" s="126"/>
      <c r="C20" s="127"/>
      <c r="D20" s="127"/>
      <c r="E20" s="127"/>
      <c r="F20" s="127"/>
      <c r="G20" s="127"/>
      <c r="H20" s="127"/>
      <c r="I20" s="127"/>
      <c r="J20" s="128"/>
      <c r="K20"/>
      <c r="L20" s="21"/>
      <c r="M20" s="21"/>
      <c r="N20" s="21"/>
    </row>
    <row r="21" spans="1:16" s="6" customFormat="1">
      <c r="A21"/>
      <c r="B21" s="126"/>
      <c r="C21" s="127"/>
      <c r="D21" s="127"/>
      <c r="E21" s="127"/>
      <c r="F21" s="127"/>
      <c r="G21" s="127"/>
      <c r="H21" s="127"/>
      <c r="I21" s="127"/>
      <c r="J21" s="128"/>
      <c r="K21"/>
      <c r="L21" s="21"/>
      <c r="M21" s="22"/>
      <c r="N21" s="21"/>
    </row>
    <row r="22" spans="1:16" s="6" customFormat="1">
      <c r="A22"/>
      <c r="B22" s="126"/>
      <c r="C22" s="127"/>
      <c r="D22" s="127"/>
      <c r="E22" s="127"/>
      <c r="F22" s="127"/>
      <c r="G22" s="127"/>
      <c r="H22" s="127"/>
      <c r="I22" s="127"/>
      <c r="J22" s="128"/>
      <c r="K22"/>
      <c r="L22" s="21"/>
      <c r="M22" s="21"/>
      <c r="N22" s="21"/>
    </row>
    <row r="23" spans="1:16" s="6" customFormat="1">
      <c r="A23"/>
      <c r="B23" s="126"/>
      <c r="C23" s="127"/>
      <c r="D23" s="127"/>
      <c r="E23" s="127"/>
      <c r="F23" s="127"/>
      <c r="G23" s="127"/>
      <c r="H23" s="127"/>
      <c r="I23" s="127"/>
      <c r="J23" s="128"/>
      <c r="K23"/>
      <c r="L23" s="21"/>
      <c r="M23" s="22"/>
      <c r="N23" s="22"/>
    </row>
    <row r="24" spans="1:16" s="6" customFormat="1">
      <c r="A24"/>
      <c r="B24" s="126"/>
      <c r="C24" s="127"/>
      <c r="D24" s="127"/>
      <c r="E24" s="127"/>
      <c r="F24" s="127"/>
      <c r="G24" s="127"/>
      <c r="H24" s="127"/>
      <c r="I24" s="127"/>
      <c r="J24" s="128"/>
      <c r="K24"/>
      <c r="L24" s="21"/>
      <c r="M24" s="22"/>
      <c r="N24" s="22"/>
    </row>
    <row r="25" spans="1:16" s="6" customFormat="1">
      <c r="A25"/>
      <c r="B25" s="126"/>
      <c r="C25" s="127"/>
      <c r="D25" s="127"/>
      <c r="E25" s="127"/>
      <c r="F25" s="127"/>
      <c r="G25" s="127"/>
      <c r="H25" s="127"/>
      <c r="I25" s="127"/>
      <c r="J25" s="128"/>
      <c r="K25"/>
      <c r="M25" s="23"/>
    </row>
    <row r="26" spans="1:16">
      <c r="B26" s="126"/>
      <c r="C26" s="127"/>
      <c r="D26" s="127"/>
      <c r="E26" s="127"/>
      <c r="F26" s="127"/>
      <c r="G26" s="127"/>
      <c r="H26" s="127"/>
      <c r="I26" s="127"/>
      <c r="J26" s="128"/>
      <c r="M26" s="24"/>
    </row>
    <row r="27" spans="1:16">
      <c r="B27" s="126"/>
      <c r="C27" s="127"/>
      <c r="D27" s="127"/>
      <c r="E27" s="127"/>
      <c r="F27" s="127"/>
      <c r="G27" s="127"/>
      <c r="H27" s="127"/>
      <c r="I27" s="127"/>
      <c r="J27" s="128"/>
      <c r="L27" s="25"/>
      <c r="M27" s="26"/>
      <c r="N27" s="25"/>
    </row>
    <row r="28" spans="1:16">
      <c r="B28" s="126"/>
      <c r="C28" s="127"/>
      <c r="D28" s="127"/>
      <c r="E28" s="127"/>
      <c r="F28" s="127"/>
      <c r="G28" s="127"/>
      <c r="H28" s="127"/>
      <c r="I28" s="127"/>
      <c r="J28" s="128"/>
    </row>
    <row r="29" spans="1:16">
      <c r="B29" s="126"/>
      <c r="C29" s="127"/>
      <c r="D29" s="127"/>
      <c r="E29" s="127"/>
      <c r="F29" s="127"/>
      <c r="G29" s="127"/>
      <c r="H29" s="127"/>
      <c r="I29" s="127"/>
      <c r="J29" s="128"/>
    </row>
    <row r="30" spans="1:16">
      <c r="B30" s="126"/>
      <c r="C30" s="127"/>
      <c r="D30" s="127"/>
      <c r="E30" s="127"/>
      <c r="F30" s="127"/>
      <c r="G30" s="127"/>
      <c r="H30" s="127"/>
      <c r="I30" s="127"/>
      <c r="J30" s="128"/>
    </row>
    <row r="31" spans="1:16">
      <c r="B31" s="126"/>
      <c r="C31" s="127"/>
      <c r="D31" s="127"/>
      <c r="E31" s="127"/>
      <c r="F31" s="127"/>
      <c r="G31" s="127"/>
      <c r="H31" s="127"/>
      <c r="I31" s="127"/>
      <c r="J31" s="128"/>
    </row>
    <row r="32" spans="1:16">
      <c r="B32" s="126"/>
      <c r="C32" s="127"/>
      <c r="D32" s="127"/>
      <c r="E32" s="127"/>
      <c r="F32" s="127"/>
      <c r="G32" s="127"/>
      <c r="H32" s="127"/>
      <c r="I32" s="127"/>
      <c r="J32" s="128"/>
    </row>
    <row r="33" spans="1:18">
      <c r="B33" s="129"/>
      <c r="C33" s="130"/>
      <c r="D33" s="130"/>
      <c r="E33" s="130"/>
      <c r="F33" s="130"/>
      <c r="G33" s="130"/>
      <c r="H33" s="130"/>
      <c r="I33" s="130"/>
      <c r="J33" s="131"/>
    </row>
    <row r="34" spans="1:18">
      <c r="B34" s="13"/>
      <c r="C34" s="13"/>
      <c r="D34" s="13"/>
      <c r="E34" s="13"/>
      <c r="F34" s="13"/>
      <c r="G34" s="13"/>
      <c r="H34" s="13"/>
      <c r="I34" s="13"/>
      <c r="J34" s="13"/>
    </row>
    <row r="35" spans="1:18" s="5" customFormat="1">
      <c r="A35" s="8">
        <v>1</v>
      </c>
      <c r="B35" s="8"/>
      <c r="C35" s="8" t="s">
        <v>71</v>
      </c>
      <c r="D35" s="8" t="s">
        <v>72</v>
      </c>
      <c r="E35" s="9" t="s">
        <v>35</v>
      </c>
      <c r="F35" s="9" t="s">
        <v>36</v>
      </c>
      <c r="G35" s="9" t="s">
        <v>7</v>
      </c>
      <c r="H35" s="9" t="s">
        <v>73</v>
      </c>
      <c r="I35" s="9" t="s">
        <v>74</v>
      </c>
      <c r="J35" s="8" t="s">
        <v>75</v>
      </c>
      <c r="K35" s="8" t="s">
        <v>76</v>
      </c>
      <c r="L35" s="9" t="s">
        <v>76</v>
      </c>
      <c r="M35" s="8" t="s">
        <v>77</v>
      </c>
      <c r="N35" s="9" t="s">
        <v>78</v>
      </c>
      <c r="O35" s="16" t="s">
        <v>79</v>
      </c>
      <c r="P35" s="17"/>
      <c r="Q35" s="27" t="str">
        <f>IF(LEN(M35)&lt;18,"一代身份证无校验码",IF(RIGHT(M35,1)=TEXT((CHOOSE(MOD(SUM((MID(M35,1,1)+MID(M35,11,1))*7+(MID(M35,2,1)+MID(M35,12,1))*9+(MID(M35,3,1)+MID(M35,13,1))*10+(MID(M35,4,1)+MID(M35,14,1))*5+(MID(M35,5,1)+MID(M35,15,1))*8+(MID(M35,6,1)+MID(M35,16,1))*4+(MID(M35,7,1)+MID(M35,17,1))*2+MID(M35,8,1)+MID(M35,9,1)*6+MID(M35,10,1)*3),11)+1,1,0,"X",9,8,7,6,5,4,3,2)),"?"),"是","否"))</f>
        <v>否</v>
      </c>
      <c r="R35" s="9" t="str">
        <f>RIGHT(M35,6)</f>
        <v>082341</v>
      </c>
    </row>
  </sheetData>
  <mergeCells count="5">
    <mergeCell ref="A1:P1"/>
    <mergeCell ref="A2:P2"/>
    <mergeCell ref="Q2:Q3"/>
    <mergeCell ref="R2:R3"/>
    <mergeCell ref="B19:J33"/>
  </mergeCells>
  <phoneticPr fontId="31" type="noConversion"/>
  <conditionalFormatting sqref="Q4:Q15 Q35">
    <cfRule type="cellIs" dxfId="0" priority="2" operator="equal">
      <formula>"否"</formula>
    </cfRule>
  </conditionalFormatting>
  <dataValidations count="13">
    <dataValidation type="list" allowBlank="1" showInputMessage="1" showErrorMessage="1" sqref="L4" xr:uid="{00000000-0002-0000-0100-000000000000}">
      <formula1>"教师,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textLength" operator="equal" allowBlank="1" showInputMessage="1" showErrorMessage="1" error="请输入10位团队编号" sqref="C4:C18 C35:C1048576" xr:uid="{00000000-0002-0000-0100-000001000000}">
      <formula1>10</formula1>
    </dataValidation>
    <dataValidation type="list" allowBlank="1" showInputMessage="1" showErrorMessage="1" sqref="E35 E4:E15" xr:uid="{00000000-0002-0000-0100-000002000000}">
      <formula1>"属地实践,异地实践"</formula1>
    </dataValidation>
    <dataValidation type="list" allowBlank="1" showInputMessage="1" showErrorMessage="1" sqref="K35 K4:K15" xr:uid="{00000000-0002-0000-0100-000003000000}">
      <formula1>"教师,2022级,2021级,2020级,2019级,研究生"</formula1>
    </dataValidation>
    <dataValidation type="textLength" operator="equal" allowBlank="1" showInputMessage="1" showErrorMessage="1" error="请输入10位学号" sqref="J35 J4:J15 J17:J34 J36:J1048576" xr:uid="{00000000-0002-0000-0100-000004000000}">
      <formula1>10</formula1>
    </dataValidation>
    <dataValidation type="list" allowBlank="1" showInputMessage="1" showErrorMessage="1" sqref="G35 G4:G15" xr:uid="{00000000-0002-0000-0100-000005000000}">
      <formula1>"指导教师,思政课教师,团长,安全信息员,团员"</formula1>
    </dataValidation>
    <dataValidation type="list" allowBlank="1" showInputMessage="1" showErrorMessage="1" sqref="H35 H4:H15 H17:H34 H36:H1048576" xr:uid="{00000000-0002-0000-0100-000006000000}">
      <formula1>"男,女"</formula1>
    </dataValidation>
    <dataValidation allowBlank="1" showInputMessage="1" showErrorMessage="1" error="请输入18位身份证号" sqref="Q35:R35 Q4:R15" xr:uid="{00000000-0002-0000-0100-000007000000}"/>
    <dataValidation allowBlank="1" showInputMessage="1" showErrorMessage="1" error="请输入10位团队编号" sqref="I19:I34" xr:uid="{00000000-0002-0000-0100-000008000000}"/>
    <dataValidation type="textLength" operator="equal" allowBlank="1" showInputMessage="1" showErrorMessage="1" error="请输入11位联系方式" sqref="K20:K25 N4:N15 N17:N1048576" xr:uid="{00000000-0002-0000-0100-000009000000}">
      <formula1>11</formula1>
    </dataValidation>
    <dataValidation type="list" allowBlank="1" showInputMessage="1" showErrorMessage="1" sqref="L5:L15" xr:uid="{00000000-0002-0000-0100-00000A000000}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L17:L18 L19:L30 L31:L1048576" xr:uid="{00000000-0002-0000-0100-00000B000000}">
      <formula1>"地院,工院,材料,信工,水环,能源,经管,外语,珠宝,地信,海洋,土科,数理,马院,体育课部"</formula1>
    </dataValidation>
    <dataValidation type="textLength" operator="equal" allowBlank="1" showInputMessage="1" showErrorMessage="1" error="请输入18位身份证号" sqref="M4:M15 M17:M1048576" xr:uid="{00000000-0002-0000-0100-00000C000000}">
      <formula1>18</formula1>
    </dataValidation>
  </dataValidations>
  <pageMargins left="0.75" right="0.75" top="1" bottom="1" header="0.51180555555555596" footer="0.51180555555555596"/>
  <pageSetup paperSize="9" scale="3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"/>
  <sheetViews>
    <sheetView workbookViewId="0">
      <selection activeCell="BL12" sqref="BL12"/>
    </sheetView>
  </sheetViews>
  <sheetFormatPr baseColWidth="10" defaultColWidth="20.6640625" defaultRowHeight="14"/>
  <cols>
    <col min="1" max="62" width="20.6640625" style="1"/>
    <col min="63" max="63" width="31.6640625" style="1" customWidth="1"/>
    <col min="64" max="64" width="29.5" style="1" customWidth="1"/>
    <col min="65" max="16384" width="20.6640625" style="1"/>
  </cols>
  <sheetData>
    <row r="1" spans="1:64">
      <c r="A1" s="1" t="s">
        <v>82</v>
      </c>
      <c r="B1" s="1" t="s">
        <v>86</v>
      </c>
      <c r="C1" s="1" t="s">
        <v>87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  <c r="M1" s="1" t="s">
        <v>39</v>
      </c>
      <c r="N1" s="1" t="s">
        <v>97</v>
      </c>
      <c r="O1" s="1" t="s">
        <v>98</v>
      </c>
      <c r="P1" s="1" t="s">
        <v>99</v>
      </c>
      <c r="Q1" s="1" t="s">
        <v>100</v>
      </c>
      <c r="R1" s="1" t="s">
        <v>101</v>
      </c>
      <c r="S1" s="1" t="s">
        <v>102</v>
      </c>
      <c r="T1" s="1" t="s">
        <v>103</v>
      </c>
      <c r="U1" s="1" t="s">
        <v>104</v>
      </c>
      <c r="V1" s="1" t="s">
        <v>105</v>
      </c>
      <c r="W1" s="1" t="s">
        <v>106</v>
      </c>
      <c r="X1" s="1" t="s">
        <v>107</v>
      </c>
      <c r="Y1" s="1" t="s">
        <v>108</v>
      </c>
      <c r="Z1" s="1" t="s">
        <v>109</v>
      </c>
      <c r="AA1" s="1" t="s">
        <v>110</v>
      </c>
      <c r="AB1" s="1" t="s">
        <v>111</v>
      </c>
      <c r="AC1" s="1" t="s">
        <v>112</v>
      </c>
      <c r="AD1" s="1" t="s">
        <v>113</v>
      </c>
      <c r="AE1" s="1" t="s">
        <v>114</v>
      </c>
      <c r="AF1" s="1" t="s">
        <v>115</v>
      </c>
      <c r="AG1" s="1" t="s">
        <v>116</v>
      </c>
      <c r="AH1" s="1" t="s">
        <v>117</v>
      </c>
      <c r="AI1" s="1" t="s">
        <v>118</v>
      </c>
      <c r="AJ1" s="1" t="s">
        <v>119</v>
      </c>
      <c r="AK1" s="1" t="s">
        <v>120</v>
      </c>
      <c r="AL1" s="1" t="s">
        <v>121</v>
      </c>
      <c r="AM1" s="1" t="s">
        <v>122</v>
      </c>
      <c r="AN1" s="1" t="s">
        <v>123</v>
      </c>
      <c r="AO1" s="1" t="s">
        <v>124</v>
      </c>
      <c r="AP1" s="1" t="s">
        <v>125</v>
      </c>
      <c r="AQ1" s="1" t="s">
        <v>126</v>
      </c>
      <c r="AR1" s="1" t="s">
        <v>127</v>
      </c>
      <c r="AS1" s="1" t="s">
        <v>128</v>
      </c>
      <c r="AT1" s="1" t="s">
        <v>129</v>
      </c>
      <c r="AU1" s="1" t="s">
        <v>130</v>
      </c>
      <c r="AV1" s="1" t="s">
        <v>131</v>
      </c>
      <c r="AW1" s="1" t="s">
        <v>132</v>
      </c>
      <c r="AX1" s="1" t="s">
        <v>133</v>
      </c>
      <c r="AY1" s="1" t="s">
        <v>134</v>
      </c>
      <c r="AZ1" s="1" t="s">
        <v>135</v>
      </c>
      <c r="BA1" s="1" t="s">
        <v>136</v>
      </c>
      <c r="BB1" s="1" t="s">
        <v>137</v>
      </c>
      <c r="BC1" s="1" t="s">
        <v>138</v>
      </c>
      <c r="BD1" s="1" t="s">
        <v>139</v>
      </c>
      <c r="BE1" s="1" t="s">
        <v>140</v>
      </c>
      <c r="BF1" s="1" t="s">
        <v>141</v>
      </c>
      <c r="BG1" s="1" t="s">
        <v>142</v>
      </c>
      <c r="BH1" s="1" t="s">
        <v>143</v>
      </c>
      <c r="BI1" s="1" t="s">
        <v>144</v>
      </c>
      <c r="BJ1" s="1" t="s">
        <v>145</v>
      </c>
      <c r="BK1" s="1" t="s">
        <v>146</v>
      </c>
      <c r="BL1" s="1" t="s">
        <v>147</v>
      </c>
    </row>
  </sheetData>
  <phoneticPr fontId="31" type="noConversion"/>
  <pageMargins left="0.69930555555555596" right="0.69930555555555596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陈宏博</cp:lastModifiedBy>
  <dcterms:created xsi:type="dcterms:W3CDTF">2018-05-11T20:32:00Z</dcterms:created>
  <dcterms:modified xsi:type="dcterms:W3CDTF">2024-05-11T07:33:52Z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BF3395CD440E4792BC2AE4286D3E3405_13</vt:lpwstr>
  </property>
</Properties>
</file>